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y Drive/AWE Virtual Server/Legacy Toolkit Contents French/Face to Face Workshop Programme /Managing Money &amp; Risk/Handouts/"/>
    </mc:Choice>
  </mc:AlternateContent>
  <xr:revisionPtr revIDLastSave="0" documentId="8_{D4CCB4BD-7E8D-A442-AB3E-3B49CCD3F340}" xr6:coauthVersionLast="47" xr6:coauthVersionMax="47" xr10:uidLastSave="{00000000-0000-0000-0000-000000000000}"/>
  <bookViews>
    <workbookView xWindow="0" yWindow="460" windowWidth="28800" windowHeight="14240" xr2:uid="{00000000-000D-0000-FFFF-FFFF00000000}"/>
  </bookViews>
  <sheets>
    <sheet name="BP vierge" sheetId="1" r:id="rId1"/>
    <sheet name="BP renseigné" sheetId="4" r:id="rId2"/>
    <sheet name="Taux cotisations Fran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4" l="1"/>
  <c r="B32" i="4" s="1"/>
  <c r="C28" i="4"/>
  <c r="B8" i="4"/>
  <c r="C27" i="4" l="1"/>
  <c r="C10" i="4"/>
  <c r="C26" i="4" s="1"/>
  <c r="C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E6" authorId="0" shapeId="0" xr:uid="{00000000-0006-0000-0200-000001000000}">
      <text>
        <r>
          <rPr>
            <sz val="9"/>
            <color indexed="81"/>
            <rFont val="Tahoma"/>
            <family val="2"/>
          </rPr>
          <t>Taxe pour Frais de Chambre ; si artisan ou commerçant</t>
        </r>
      </text>
    </comment>
  </commentList>
</comments>
</file>

<file path=xl/sharedStrings.xml><?xml version="1.0" encoding="utf-8"?>
<sst xmlns="http://schemas.openxmlformats.org/spreadsheetml/2006/main" count="133" uniqueCount="90">
  <si>
    <t>BUDGET PREVISIONNEL</t>
  </si>
  <si>
    <t>Hypothéses de travail : autoentrepreneur (micro-entreprise), accre, prestations de service</t>
  </si>
  <si>
    <t>En bleu les données à faire varier pour visualiser la relation entre chiffre d'affaires et prix.</t>
  </si>
  <si>
    <t>MENSUEL</t>
  </si>
  <si>
    <t>ANNUEL</t>
  </si>
  <si>
    <t>1ère année</t>
  </si>
  <si>
    <r>
      <t xml:space="preserve">Chiffre d'affaires </t>
    </r>
    <r>
      <rPr>
        <sz val="11"/>
        <color theme="1"/>
        <rFont val="Calibri"/>
        <family val="2"/>
        <scheme val="minor"/>
      </rPr>
      <t>(pour une rémunération telle que définie ci-dessous)</t>
    </r>
  </si>
  <si>
    <t>Attention au plafond de chiffre d'affaires pour un autoentrepreneur (cf. régime micro-entreprise)</t>
  </si>
  <si>
    <t>Charges (Frais de fonctionnement)</t>
  </si>
  <si>
    <t>Loyer</t>
  </si>
  <si>
    <t>Eau</t>
  </si>
  <si>
    <t>Edf-GDF</t>
  </si>
  <si>
    <t>Téléphone</t>
  </si>
  <si>
    <t>Internet</t>
  </si>
  <si>
    <t>Ordinateur</t>
  </si>
  <si>
    <t>Imprimante</t>
  </si>
  <si>
    <t>Consommables bureautiques</t>
  </si>
  <si>
    <t>Assurance multirisque industrielle en cas de location</t>
  </si>
  <si>
    <t>Assurance professionnelle RC</t>
  </si>
  <si>
    <t>Comptabilité (expert-comptable)</t>
  </si>
  <si>
    <t>Frais de tenue de compte bancaire</t>
  </si>
  <si>
    <t>Conseil extérieur</t>
  </si>
  <si>
    <t>Communication/publicite /salons</t>
  </si>
  <si>
    <t>Total des charges de fonctionnement</t>
  </si>
  <si>
    <t>Revenus  nets désirés</t>
  </si>
  <si>
    <r>
      <t xml:space="preserve">Cotisations sociales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Taux de cotisation autoenetrepreneur bénéficiant de l'Accre à </t>
    </r>
    <r>
      <rPr>
        <i/>
        <sz val="11"/>
        <color rgb="FFFF0000"/>
        <rFont val="Calibri"/>
        <family val="2"/>
        <scheme val="minor"/>
      </rPr>
      <t>5,5%</t>
    </r>
    <r>
      <rPr>
        <i/>
        <sz val="11"/>
        <color theme="1"/>
        <rFont val="Calibri"/>
        <family val="2"/>
        <scheme val="minor"/>
      </rPr>
      <t xml:space="preserve"> à calculer sur le chiffre d'affaires pour la 1ere année *</t>
    </r>
  </si>
  <si>
    <t>(montant Chiffre d'affaires x 0,055)</t>
  </si>
  <si>
    <t>Le Chiffre d'affaires estimé doit être égal (ou supérieur) au total des charges (dont revenus désirés) pour que l'activité soit rentable (c-à-d que les charges soient couvertes par le chiffre d'affaires)</t>
  </si>
  <si>
    <r>
      <t xml:space="preserve">Total des charges </t>
    </r>
    <r>
      <rPr>
        <sz val="11"/>
        <color theme="1"/>
        <rFont val="Calibri"/>
        <family val="2"/>
        <scheme val="minor"/>
      </rPr>
      <t>(charges de fonctionnement+revenus nets désirés + cotisations sociales)</t>
    </r>
  </si>
  <si>
    <t>Prix d'une journée de prestation (faire varier ce prix pour voir l'impact sur le nombre de prestations à vendre pour couvrir les charges)</t>
  </si>
  <si>
    <t>Nombre de prestations à vendre (ou nombre de clients à trouver) pour couvrir les charges (ce chiffre doit bien sûr être inférieur au nombre de jours travaillés pour prendre en compte les journées de démarchage, communication…)</t>
  </si>
  <si>
    <t>= nombre annuel de prestations  / 12</t>
  </si>
  <si>
    <t>=chiffre d'affaires / prix d'une journée de prestation</t>
  </si>
  <si>
    <t>Prenez le temps de calculer le nombre de jours que vous souhaitez consacrer à votre activité (en prenant en compte les vacances). </t>
  </si>
  <si>
    <t>Ex.: activité envisagée sur 4 jours / semaine avec 5 semaines de congés, soit (52 sem.-5 sem.)x4 jours = 188 jours travaillés</t>
  </si>
  <si>
    <r>
      <t xml:space="preserve">Chiffre d'affaires estimé </t>
    </r>
    <r>
      <rPr>
        <sz val="11"/>
        <color theme="1"/>
        <rFont val="Calibri"/>
        <family val="2"/>
        <scheme val="minor"/>
      </rPr>
      <t>(pour une rémunération telle que définie ci-dessous)</t>
    </r>
  </si>
  <si>
    <t>Exemple revenus  nets désirés</t>
  </si>
  <si>
    <r>
      <t xml:space="preserve">Total des charges  </t>
    </r>
    <r>
      <rPr>
        <sz val="11"/>
        <color theme="1"/>
        <rFont val="Calibri"/>
        <family val="2"/>
        <scheme val="minor"/>
      </rPr>
      <t>(charges de fonctionnement+revenus nets désirés + cotisations sociales)</t>
    </r>
  </si>
  <si>
    <t>Nombre de prestations à vendre pour couvrir les charges (ou clients) (ce chiffre doit bien sûr être inférieur au nombre de jours travaillés pour prendre en compte les journées de démarchage, communication…)</t>
  </si>
  <si>
    <t>Les taux de cotisation en janvier 2019</t>
  </si>
  <si>
    <t>https://www.service-public.fr/professionnels-entreprises/vosdroits/F23267</t>
  </si>
  <si>
    <t>Les taux de cotisation des auto-entrepreneurs pour le micro-social :</t>
  </si>
  <si>
    <t>12,8 % pour les activités d'achat revente,</t>
  </si>
  <si>
    <t>22 % pour les activités de prestations de services et les activités libérales </t>
  </si>
  <si>
    <t>Activité exercée</t>
  </si>
  <si>
    <t>Taux de cotisations sociales</t>
  </si>
  <si>
    <t>Taux de charges fiscales</t>
  </si>
  <si>
    <t>CFP contribution formation professionnelle</t>
  </si>
  <si>
    <t>TFC</t>
  </si>
  <si>
    <t>Total</t>
  </si>
  <si>
    <t>Vente de marchandises, objets, fournitures et denrées à emporter ou à consommer sur place et fourniture de logement</t>
  </si>
  <si>
    <t>0.1%</t>
  </si>
  <si>
    <t>Autres prestations de services artisanales</t>
  </si>
  <si>
    <t>1.7%</t>
  </si>
  <si>
    <t>0.3%</t>
  </si>
  <si>
    <t>Autres prestations de services commerciales</t>
  </si>
  <si>
    <t>Professions libérales relevant du RSI au titre de l’assurance vieillesse</t>
  </si>
  <si>
    <t>2.2%</t>
  </si>
  <si>
    <t>Professions libérales relevant de la CIPAV au titre de l’assurance vieillesse</t>
  </si>
  <si>
    <t>0.2%</t>
  </si>
  <si>
    <t>Ajustement du taux de l’ACCRE</t>
  </si>
  <si>
    <t>Par voie de conséquence et conformément à l'article Article D131-6-3 du code de la sécurité sociale, les taux de l'ACCRE sont aussi modifiés :</t>
  </si>
  <si>
    <t>Principe : Les micro-entrepreneurs bénéficiaires de l'ACCRE bénéficient de taux réduits de cotisations au titre du régime micro-social, pour les 3 premières années d'activité :leur taux de cotisations est égal à 25% du taux du régime micro-social pour les 4 premiers trimestres civils d'activité,leur taux de cotisations est égal à 50% du taux de régime micro-social pour les 4 trimestres civils suivants, leur taux de cotisations est égal à 75% du taux du régime micro-social pour les 4 trimestres civils suivants.</t>
  </si>
  <si>
    <t>Taux applicables aux activités de vente</t>
  </si>
  <si>
    <t>Taux applicables aux activités de services (BIC/BNC)</t>
  </si>
  <si>
    <t>Taux applicables aux activités libérales relevant de la CIPAV</t>
  </si>
  <si>
    <t>3,2 % du CA</t>
  </si>
  <si>
    <t>5,5 % du CA</t>
  </si>
  <si>
    <t>(bénéfice de l'ACCRE)</t>
  </si>
  <si>
    <t>2ème année</t>
  </si>
  <si>
    <t>6,4 % du CA</t>
  </si>
  <si>
    <t>11 % du CA</t>
  </si>
  <si>
    <t>3ème année</t>
  </si>
  <si>
    <t>9,6 % du CA</t>
  </si>
  <si>
    <t>16,5 % du CA</t>
  </si>
  <si>
    <t>(bénéfice de l'ACCRE</t>
  </si>
  <si>
    <t>4ème année</t>
  </si>
  <si>
    <t>12,8 % du CA</t>
  </si>
  <si>
    <t>22 % du CA</t>
  </si>
  <si>
    <t>(régime normal)</t>
  </si>
  <si>
    <t>Les seuils de chiffres d’affaires pour les auto-entrepreneurs</t>
  </si>
  <si>
    <r>
      <rPr>
        <b/>
        <sz val="9"/>
        <color rgb="FF333333"/>
        <rFont val="Arial"/>
        <family val="2"/>
      </rPr>
      <t xml:space="preserve">170 000 </t>
    </r>
    <r>
      <rPr>
        <sz val="9"/>
        <color rgb="FF333333"/>
        <rFont val="Arial"/>
        <family val="2"/>
      </rPr>
      <t>euros pour les entreprises d'achat-revente de marchandises, d'objets, fournitures, d'aliments à emporter ou à consommer sur place, ou de fourniture de logement</t>
    </r>
  </si>
  <si>
    <r>
      <rPr>
        <b/>
        <sz val="9"/>
        <color rgb="FF333333"/>
        <rFont val="Arial"/>
        <family val="2"/>
      </rPr>
      <t>70 000</t>
    </r>
    <r>
      <rPr>
        <sz val="9"/>
        <color rgb="FF333333"/>
        <rFont val="Arial"/>
        <family val="2"/>
      </rPr>
      <t xml:space="preserve"> euros pour les autres entreprises de services</t>
    </r>
  </si>
  <si>
    <t>CFE</t>
  </si>
  <si>
    <t>En tant que micro-entrepreneur, vous êtes soumis à la cotisation foncière des entreprises (CFE) dans les conditions de droit commun.</t>
  </si>
  <si>
    <t>Vous êtes exonéré de CFE l'année de la création d'activité puis, sauf si vous bénéficiez d'une exonération permanente ou partielle prévues qui peuvent être totales ou partielles aux articles 1449 à 1466 F du CGI, vous serez redevable de la CFE dès l'année suivante.</t>
  </si>
  <si>
    <t>Votre avis de CFE n'est pas envoyé par courrier, vous devez le consulter dans votre espace professionnel et utiliser obligatoirement un moyen de paiement dématérialisé (paiement direct, prélèvement mensuel ou à l'échéance) pour régler cette cotisation.</t>
  </si>
  <si>
    <t>Pour en savoir plus sur les modalités de création de votre espace professionnel et sur les modalités de paiement, vous pouvez consulter sur ce site les rubriques "Professionnel &gt; Créer mon entreprise" et "Professionnel &gt; Gérer mon entreprise/association".</t>
  </si>
  <si>
    <t>MAJ le 23/10/2017</t>
  </si>
  <si>
    <t>https://www.impots.gouv.fr/portail/professionnel/questions/je-suis-micro-entrepreneur-dois-je-payer-une-cotisation-fonciere-des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</si>
</sst>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00%"/>
    <numFmt numFmtId="167" formatCode="_-* #,##0.000\ _€_-;\-* #,##0.000\ _€_-;_-* &quot;-&quot;???\ _€_-;_-@_-"/>
    <numFmt numFmtId="168" formatCode="_-* #,##0.00\ [$€-40C]_-;\-* #,##0.00\ [$€-40C]_-;_-* &quot;-&quot;??\ [$€-40C]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u/>
      <sz val="9"/>
      <color rgb="FF333333"/>
      <name val="Arial"/>
      <family val="2"/>
    </font>
    <font>
      <b/>
      <sz val="9"/>
      <color rgb="FF333333"/>
      <name val="Arial"/>
      <family val="2"/>
    </font>
    <font>
      <sz val="11"/>
      <color rgb="FF333333"/>
      <name val="Arial"/>
      <family val="2"/>
    </font>
    <font>
      <i/>
      <sz val="11"/>
      <color rgb="FF333333"/>
      <name val="Arial"/>
      <family val="2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4"/>
      <color rgb="FF242F4D"/>
      <name val="SourceSansProRegular"/>
    </font>
    <font>
      <b/>
      <sz val="10"/>
      <color rgb="FFFFFFFF"/>
      <name val="SourceSansProRegular"/>
    </font>
    <font>
      <b/>
      <sz val="10"/>
      <color rgb="FF242F4D"/>
      <name val="SourceSansProRegular"/>
    </font>
    <font>
      <sz val="10"/>
      <color rgb="FF242F4D"/>
      <name val="SourceSansProRegula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484D6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3E2E2"/>
      </left>
      <right style="medium">
        <color rgb="FFE3E2E2"/>
      </right>
      <top style="medium">
        <color rgb="FFE3E2E2"/>
      </top>
      <bottom/>
      <diagonal/>
    </border>
    <border>
      <left style="medium">
        <color rgb="FFE3E2E2"/>
      </left>
      <right style="medium">
        <color rgb="FFE3E2E2"/>
      </right>
      <top/>
      <bottom style="medium">
        <color rgb="FFE3E2E2"/>
      </bottom>
      <diagonal/>
    </border>
    <border>
      <left style="thin">
        <color rgb="FF000000"/>
      </left>
      <right style="medium">
        <color rgb="FFE3E2E2"/>
      </right>
      <top style="medium">
        <color rgb="FFE3E2E2"/>
      </top>
      <bottom/>
      <diagonal/>
    </border>
    <border>
      <left style="thin">
        <color rgb="FF000000"/>
      </left>
      <right style="medium">
        <color rgb="FFE3E2E2"/>
      </right>
      <top/>
      <bottom style="medium">
        <color rgb="FFE3E2E2"/>
      </bottom>
      <diagonal/>
    </border>
    <border>
      <left style="thin">
        <color rgb="FF000000"/>
      </left>
      <right style="medium">
        <color rgb="FFE3E2E2"/>
      </right>
      <top/>
      <bottom style="thin">
        <color rgb="FF000000"/>
      </bottom>
      <diagonal/>
    </border>
    <border>
      <left style="medium">
        <color rgb="FFE3E2E2"/>
      </left>
      <right style="medium">
        <color rgb="FFFFFFFF"/>
      </right>
      <top style="medium">
        <color rgb="FFE3E2E2"/>
      </top>
      <bottom/>
      <diagonal/>
    </border>
    <border>
      <left style="medium">
        <color rgb="FFE3E2E2"/>
      </left>
      <right style="medium">
        <color rgb="FFFFFFFF"/>
      </right>
      <top/>
      <bottom style="medium">
        <color rgb="FFE3E2E2"/>
      </bottom>
      <diagonal/>
    </border>
    <border>
      <left style="medium">
        <color rgb="FFE3E2E2"/>
      </left>
      <right style="medium">
        <color rgb="FFE3E2E2"/>
      </right>
      <top/>
      <bottom style="medium">
        <color rgb="FFFFFFFF"/>
      </bottom>
      <diagonal/>
    </border>
    <border>
      <left style="medium">
        <color rgb="FFE3E2E2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2" fillId="0" borderId="2" xfId="1" applyFont="1" applyBorder="1"/>
    <xf numFmtId="165" fontId="0" fillId="0" borderId="2" xfId="1" applyFont="1" applyBorder="1"/>
    <xf numFmtId="0" fontId="0" fillId="0" borderId="9" xfId="0" applyBorder="1"/>
    <xf numFmtId="0" fontId="2" fillId="0" borderId="9" xfId="0" applyFont="1" applyBorder="1"/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4" fillId="0" borderId="0" xfId="0" applyFont="1"/>
    <xf numFmtId="166" fontId="17" fillId="2" borderId="1" xfId="0" applyNumberFormat="1" applyFont="1" applyFill="1" applyBorder="1" applyAlignment="1">
      <alignment horizontal="center" vertical="center" wrapText="1"/>
    </xf>
    <xf numFmtId="9" fontId="17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65" fontId="14" fillId="0" borderId="9" xfId="1" applyFont="1" applyBorder="1" applyAlignment="1">
      <alignment horizontal="center" vertical="center"/>
    </xf>
    <xf numFmtId="0" fontId="2" fillId="0" borderId="22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5" fontId="0" fillId="0" borderId="24" xfId="1" applyFont="1" applyBorder="1"/>
    <xf numFmtId="165" fontId="0" fillId="0" borderId="25" xfId="1" applyFont="1" applyBorder="1"/>
    <xf numFmtId="0" fontId="2" fillId="0" borderId="26" xfId="0" applyFont="1" applyBorder="1"/>
    <xf numFmtId="165" fontId="2" fillId="0" borderId="26" xfId="1" applyFont="1" applyBorder="1"/>
    <xf numFmtId="165" fontId="2" fillId="0" borderId="27" xfId="1" applyFont="1" applyBorder="1"/>
    <xf numFmtId="0" fontId="0" fillId="0" borderId="6" xfId="0" applyBorder="1" applyAlignment="1">
      <alignment horizontal="center"/>
    </xf>
    <xf numFmtId="0" fontId="0" fillId="5" borderId="24" xfId="0" applyFill="1" applyBorder="1"/>
    <xf numFmtId="165" fontId="0" fillId="0" borderId="26" xfId="1" applyFont="1" applyBorder="1"/>
    <xf numFmtId="165" fontId="0" fillId="0" borderId="27" xfId="1" applyFont="1" applyBorder="1"/>
    <xf numFmtId="165" fontId="2" fillId="0" borderId="24" xfId="1" applyFont="1" applyBorder="1"/>
    <xf numFmtId="165" fontId="2" fillId="0" borderId="25" xfId="1" applyFont="1" applyBorder="1"/>
    <xf numFmtId="165" fontId="0" fillId="0" borderId="8" xfId="1" applyFont="1" applyBorder="1"/>
    <xf numFmtId="0" fontId="5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28" xfId="0" applyBorder="1"/>
    <xf numFmtId="165" fontId="0" fillId="0" borderId="28" xfId="1" applyFont="1" applyBorder="1"/>
    <xf numFmtId="167" fontId="18" fillId="6" borderId="5" xfId="1" applyNumberFormat="1" applyFont="1" applyFill="1" applyBorder="1" applyAlignment="1">
      <alignment horizontal="center" vertical="center" wrapText="1"/>
    </xf>
    <xf numFmtId="165" fontId="0" fillId="6" borderId="8" xfId="0" applyNumberForma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0" fillId="0" borderId="0" xfId="0" applyFill="1"/>
    <xf numFmtId="0" fontId="2" fillId="0" borderId="2" xfId="0" applyFont="1" applyFill="1" applyBorder="1" applyAlignment="1">
      <alignment vertical="center" wrapText="1"/>
    </xf>
    <xf numFmtId="0" fontId="0" fillId="0" borderId="7" xfId="0" applyFill="1" applyBorder="1"/>
    <xf numFmtId="0" fontId="2" fillId="0" borderId="28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165" fontId="0" fillId="0" borderId="0" xfId="0" applyNumberFormat="1"/>
    <xf numFmtId="168" fontId="0" fillId="0" borderId="2" xfId="0" applyNumberFormat="1" applyBorder="1" applyAlignment="1">
      <alignment vertical="center"/>
    </xf>
    <xf numFmtId="168" fontId="0" fillId="6" borderId="8" xfId="0" applyNumberFormat="1" applyFill="1" applyBorder="1" applyAlignment="1">
      <alignment vertical="center"/>
    </xf>
    <xf numFmtId="164" fontId="18" fillId="6" borderId="5" xfId="3" applyFont="1" applyFill="1" applyBorder="1" applyAlignment="1">
      <alignment horizontal="center" vertical="center" wrapText="1"/>
    </xf>
    <xf numFmtId="164" fontId="14" fillId="0" borderId="9" xfId="3" applyFont="1" applyBorder="1" applyAlignment="1">
      <alignment horizontal="center" vertical="center"/>
    </xf>
    <xf numFmtId="164" fontId="0" fillId="0" borderId="2" xfId="3" applyFont="1" applyBorder="1"/>
    <xf numFmtId="164" fontId="0" fillId="0" borderId="8" xfId="3" applyFont="1" applyBorder="1"/>
    <xf numFmtId="0" fontId="2" fillId="0" borderId="26" xfId="0" applyFont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29" xfId="0" applyFill="1" applyBorder="1"/>
    <xf numFmtId="165" fontId="0" fillId="0" borderId="29" xfId="1" applyFont="1" applyBorder="1"/>
    <xf numFmtId="0" fontId="0" fillId="0" borderId="30" xfId="0" applyFill="1" applyBorder="1" applyAlignment="1">
      <alignment wrapText="1"/>
    </xf>
    <xf numFmtId="0" fontId="0" fillId="0" borderId="31" xfId="0" applyFill="1" applyBorder="1" applyAlignment="1">
      <alignment wrapText="1"/>
    </xf>
    <xf numFmtId="165" fontId="0" fillId="6" borderId="32" xfId="1" applyFont="1" applyFill="1" applyBorder="1" applyAlignment="1">
      <alignment horizontal="center"/>
    </xf>
    <xf numFmtId="0" fontId="0" fillId="0" borderId="33" xfId="0" applyFill="1" applyBorder="1" applyAlignment="1">
      <alignment wrapText="1"/>
    </xf>
    <xf numFmtId="165" fontId="0" fillId="0" borderId="34" xfId="0" applyNumberFormat="1" applyFill="1" applyBorder="1"/>
    <xf numFmtId="165" fontId="0" fillId="0" borderId="35" xfId="1" applyFont="1" applyFill="1" applyBorder="1" applyAlignment="1">
      <alignment horizontal="center"/>
    </xf>
    <xf numFmtId="165" fontId="0" fillId="0" borderId="35" xfId="1" quotePrefix="1" applyFont="1" applyFill="1" applyBorder="1" applyAlignment="1">
      <alignment horizontal="center" wrapText="1"/>
    </xf>
    <xf numFmtId="165" fontId="0" fillId="0" borderId="34" xfId="0" quotePrefix="1" applyNumberFormat="1" applyFill="1" applyBorder="1" applyAlignment="1">
      <alignment wrapText="1"/>
    </xf>
    <xf numFmtId="168" fontId="0" fillId="6" borderId="32" xfId="1" applyNumberFormat="1" applyFont="1" applyFill="1" applyBorder="1" applyAlignment="1">
      <alignment horizontal="center"/>
    </xf>
    <xf numFmtId="164" fontId="0" fillId="0" borderId="24" xfId="3" applyFont="1" applyBorder="1"/>
    <xf numFmtId="164" fontId="0" fillId="0" borderId="25" xfId="3" applyFont="1" applyBorder="1"/>
    <xf numFmtId="164" fontId="0" fillId="0" borderId="26" xfId="3" applyFont="1" applyBorder="1"/>
    <xf numFmtId="164" fontId="0" fillId="0" borderId="27" xfId="3" applyFont="1" applyBorder="1"/>
    <xf numFmtId="164" fontId="2" fillId="0" borderId="24" xfId="3" applyFont="1" applyBorder="1"/>
    <xf numFmtId="164" fontId="2" fillId="0" borderId="25" xfId="3" applyFont="1" applyBorder="1"/>
    <xf numFmtId="164" fontId="2" fillId="0" borderId="26" xfId="3" applyFont="1" applyBorder="1"/>
    <xf numFmtId="164" fontId="2" fillId="0" borderId="27" xfId="3" applyFont="1" applyBorder="1"/>
    <xf numFmtId="164" fontId="2" fillId="0" borderId="2" xfId="3" applyFont="1" applyBorder="1"/>
    <xf numFmtId="0" fontId="2" fillId="0" borderId="0" xfId="0" applyFont="1" applyAlignment="1">
      <alignment horizontal="center"/>
    </xf>
    <xf numFmtId="0" fontId="21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5" fillId="0" borderId="0" xfId="2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ervice-public.fr/professionnels-entreprises/vosdroits/F23267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D40" sqref="D40"/>
    </sheetView>
  </sheetViews>
  <sheetFormatPr baseColWidth="10" defaultColWidth="11.5" defaultRowHeight="15"/>
  <cols>
    <col min="1" max="1" width="49" customWidth="1"/>
    <col min="2" max="2" width="18.1640625" customWidth="1"/>
    <col min="3" max="3" width="20.5" customWidth="1"/>
    <col min="4" max="4" width="25.5" customWidth="1"/>
  </cols>
  <sheetData>
    <row r="1" spans="1:4">
      <c r="A1" s="92" t="s">
        <v>0</v>
      </c>
      <c r="B1" s="92"/>
      <c r="C1" s="92"/>
    </row>
    <row r="3" spans="1:4">
      <c r="A3" s="1" t="s">
        <v>1</v>
      </c>
    </row>
    <row r="4" spans="1:4">
      <c r="A4" s="95" t="s">
        <v>2</v>
      </c>
      <c r="B4" s="95"/>
      <c r="C4" s="95"/>
    </row>
    <row r="5" spans="1:4" ht="16" thickBot="1"/>
    <row r="6" spans="1:4">
      <c r="A6" s="14"/>
      <c r="B6" s="9" t="s">
        <v>3</v>
      </c>
      <c r="C6" s="8" t="s">
        <v>4</v>
      </c>
    </row>
    <row r="7" spans="1:4" ht="16" thickBot="1">
      <c r="A7" s="11"/>
      <c r="B7" s="10"/>
      <c r="C7" s="41" t="s">
        <v>5</v>
      </c>
    </row>
    <row r="8" spans="1:4" ht="57.75" customHeight="1" thickBot="1">
      <c r="A8" s="17" t="s">
        <v>6</v>
      </c>
      <c r="B8" s="16"/>
      <c r="C8" s="54"/>
      <c r="D8" s="57" t="s">
        <v>7</v>
      </c>
    </row>
    <row r="9" spans="1:4">
      <c r="A9" s="32" t="s">
        <v>8</v>
      </c>
      <c r="B9" s="33"/>
      <c r="C9" s="34"/>
    </row>
    <row r="10" spans="1:4" ht="16.5" customHeight="1">
      <c r="A10" s="35" t="s">
        <v>9</v>
      </c>
      <c r="B10" s="36"/>
      <c r="C10" s="37"/>
    </row>
    <row r="11" spans="1:4" ht="16.5" customHeight="1">
      <c r="A11" s="35" t="s">
        <v>10</v>
      </c>
      <c r="B11" s="36"/>
      <c r="C11" s="37"/>
    </row>
    <row r="12" spans="1:4" ht="16.5" customHeight="1">
      <c r="A12" s="35" t="s">
        <v>11</v>
      </c>
      <c r="B12" s="36"/>
      <c r="C12" s="37"/>
    </row>
    <row r="13" spans="1:4" ht="16.5" customHeight="1">
      <c r="A13" s="35" t="s">
        <v>12</v>
      </c>
      <c r="B13" s="36"/>
      <c r="C13" s="37"/>
    </row>
    <row r="14" spans="1:4" ht="16.5" customHeight="1">
      <c r="A14" s="35" t="s">
        <v>13</v>
      </c>
      <c r="B14" s="36"/>
      <c r="C14" s="37"/>
    </row>
    <row r="15" spans="1:4" ht="17.25" customHeight="1">
      <c r="A15" s="42" t="s">
        <v>14</v>
      </c>
      <c r="B15" s="36"/>
      <c r="C15" s="37"/>
    </row>
    <row r="16" spans="1:4" ht="16.5" customHeight="1">
      <c r="A16" s="42" t="s">
        <v>15</v>
      </c>
      <c r="B16" s="36"/>
      <c r="C16" s="37"/>
    </row>
    <row r="17" spans="1:6" ht="16.5" customHeight="1">
      <c r="A17" s="35" t="s">
        <v>16</v>
      </c>
      <c r="B17" s="36"/>
      <c r="C17" s="37"/>
    </row>
    <row r="18" spans="1:6" ht="16.5" customHeight="1">
      <c r="A18" s="35" t="s">
        <v>17</v>
      </c>
      <c r="B18" s="36"/>
      <c r="C18" s="37"/>
    </row>
    <row r="19" spans="1:6" ht="16.5" customHeight="1">
      <c r="A19" s="35" t="s">
        <v>18</v>
      </c>
      <c r="B19" s="36"/>
      <c r="C19" s="37"/>
    </row>
    <row r="20" spans="1:6" ht="16.5" customHeight="1">
      <c r="A20" s="35" t="s">
        <v>19</v>
      </c>
      <c r="B20" s="36"/>
      <c r="C20" s="37"/>
    </row>
    <row r="21" spans="1:6" ht="16.5" customHeight="1">
      <c r="A21" s="35" t="s">
        <v>20</v>
      </c>
      <c r="B21" s="36"/>
      <c r="C21" s="37"/>
    </row>
    <row r="22" spans="1:6" ht="16.5" customHeight="1">
      <c r="A22" s="35" t="s">
        <v>21</v>
      </c>
      <c r="B22" s="36"/>
      <c r="C22" s="37"/>
    </row>
    <row r="23" spans="1:6" ht="16.5" customHeight="1">
      <c r="A23" s="35" t="s">
        <v>22</v>
      </c>
      <c r="B23" s="43"/>
      <c r="C23" s="44"/>
    </row>
    <row r="24" spans="1:6" ht="16.5" customHeight="1">
      <c r="A24" s="35"/>
      <c r="B24" s="45"/>
      <c r="C24" s="46"/>
    </row>
    <row r="25" spans="1:6" ht="16.5" customHeight="1" thickBot="1">
      <c r="A25" s="35"/>
      <c r="B25" s="39"/>
      <c r="C25" s="40"/>
    </row>
    <row r="26" spans="1:6" ht="20.25" customHeight="1" thickBot="1">
      <c r="A26" s="15" t="s">
        <v>23</v>
      </c>
      <c r="B26" s="13"/>
      <c r="C26" s="12"/>
    </row>
    <row r="27" spans="1:6" ht="59.25" customHeight="1" thickBot="1">
      <c r="A27" s="38" t="s">
        <v>24</v>
      </c>
      <c r="B27" s="53"/>
      <c r="C27" s="31"/>
    </row>
    <row r="28" spans="1:6" ht="49" thickBot="1">
      <c r="A28" s="49" t="s">
        <v>25</v>
      </c>
      <c r="B28" s="56" t="s">
        <v>26</v>
      </c>
      <c r="C28" s="13"/>
      <c r="D28" s="93" t="s">
        <v>27</v>
      </c>
    </row>
    <row r="29" spans="1:6" ht="42.75" customHeight="1" thickBot="1">
      <c r="A29" s="59" t="s">
        <v>28</v>
      </c>
      <c r="B29" s="7"/>
      <c r="C29" s="47"/>
      <c r="D29" s="94"/>
    </row>
    <row r="30" spans="1:6" ht="20.25" customHeight="1" thickBot="1">
      <c r="A30" s="61"/>
      <c r="B30" s="51"/>
      <c r="C30" s="52"/>
      <c r="D30" s="50"/>
    </row>
    <row r="31" spans="1:6" ht="49.5" customHeight="1">
      <c r="A31" s="74" t="s">
        <v>29</v>
      </c>
      <c r="B31" s="75"/>
      <c r="C31" s="76"/>
      <c r="D31" s="58"/>
      <c r="F31" s="63"/>
    </row>
    <row r="32" spans="1:6" ht="81.75" customHeight="1" thickBot="1">
      <c r="A32" s="77" t="s">
        <v>30</v>
      </c>
      <c r="B32" s="81" t="s">
        <v>31</v>
      </c>
      <c r="C32" s="80" t="s">
        <v>32</v>
      </c>
      <c r="D32" s="58"/>
    </row>
    <row r="33" spans="1:3">
      <c r="A33" s="58"/>
      <c r="B33" s="62" t="s">
        <v>3</v>
      </c>
      <c r="C33" s="62" t="s">
        <v>4</v>
      </c>
    </row>
    <row r="35" spans="1:3" ht="42" customHeight="1">
      <c r="A35" s="96" t="s">
        <v>33</v>
      </c>
      <c r="B35" s="96"/>
      <c r="C35" s="96"/>
    </row>
    <row r="36" spans="1:3" ht="45" customHeight="1">
      <c r="A36" s="96" t="s">
        <v>34</v>
      </c>
      <c r="B36" s="96"/>
      <c r="C36" s="96"/>
    </row>
  </sheetData>
  <mergeCells count="5">
    <mergeCell ref="A1:C1"/>
    <mergeCell ref="D28:D29"/>
    <mergeCell ref="A4:C4"/>
    <mergeCell ref="A35:C35"/>
    <mergeCell ref="A36:C36"/>
  </mergeCells>
  <printOptions horizontalCentered="1" verticalCentered="1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28" workbookViewId="0">
      <selection activeCell="D18" sqref="D18"/>
    </sheetView>
  </sheetViews>
  <sheetFormatPr baseColWidth="10" defaultColWidth="11.5" defaultRowHeight="15"/>
  <cols>
    <col min="1" max="1" width="49" customWidth="1"/>
    <col min="2" max="2" width="18.1640625" customWidth="1"/>
    <col min="3" max="3" width="20.5" customWidth="1"/>
    <col min="4" max="4" width="25.5" customWidth="1"/>
    <col min="6" max="6" width="29.5" customWidth="1"/>
    <col min="7" max="7" width="31.5" customWidth="1"/>
  </cols>
  <sheetData>
    <row r="1" spans="1:4">
      <c r="A1" s="92" t="s">
        <v>0</v>
      </c>
      <c r="B1" s="92"/>
      <c r="C1" s="92"/>
    </row>
    <row r="3" spans="1:4">
      <c r="A3" s="97" t="s">
        <v>1</v>
      </c>
      <c r="B3" s="97"/>
      <c r="C3" s="97"/>
    </row>
    <row r="4" spans="1:4">
      <c r="A4" s="95" t="s">
        <v>2</v>
      </c>
      <c r="B4" s="95"/>
      <c r="C4" s="95"/>
    </row>
    <row r="5" spans="1:4" ht="16" thickBot="1"/>
    <row r="6" spans="1:4">
      <c r="A6" s="14"/>
      <c r="B6" s="9" t="s">
        <v>3</v>
      </c>
      <c r="C6" s="8" t="s">
        <v>4</v>
      </c>
    </row>
    <row r="7" spans="1:4" ht="16" thickBot="1">
      <c r="A7" s="11"/>
      <c r="B7" s="10"/>
      <c r="C7" s="41" t="s">
        <v>5</v>
      </c>
    </row>
    <row r="8" spans="1:4" ht="57.75" customHeight="1" thickBot="1">
      <c r="A8" s="17" t="s">
        <v>35</v>
      </c>
      <c r="B8" s="64">
        <f>C8/12</f>
        <v>2333.3333333333335</v>
      </c>
      <c r="C8" s="65">
        <v>28000</v>
      </c>
      <c r="D8" s="57" t="s">
        <v>7</v>
      </c>
    </row>
    <row r="9" spans="1:4">
      <c r="A9" s="32" t="s">
        <v>8</v>
      </c>
      <c r="B9" s="33"/>
      <c r="C9" s="34"/>
    </row>
    <row r="10" spans="1:4" ht="16.5" customHeight="1">
      <c r="A10" s="35" t="s">
        <v>9</v>
      </c>
      <c r="B10" s="83">
        <v>300</v>
      </c>
      <c r="C10" s="84">
        <f>B10*12</f>
        <v>3600</v>
      </c>
    </row>
    <row r="11" spans="1:4" ht="16.5" customHeight="1">
      <c r="A11" s="35" t="s">
        <v>10</v>
      </c>
      <c r="B11" s="83"/>
      <c r="C11" s="84">
        <v>80</v>
      </c>
    </row>
    <row r="12" spans="1:4" ht="16.5" customHeight="1">
      <c r="A12" s="35" t="s">
        <v>11</v>
      </c>
      <c r="B12" s="83"/>
      <c r="C12" s="84">
        <v>150</v>
      </c>
    </row>
    <row r="13" spans="1:4" ht="16.5" customHeight="1">
      <c r="A13" s="35" t="s">
        <v>12</v>
      </c>
      <c r="B13" s="83"/>
      <c r="C13" s="84">
        <v>240</v>
      </c>
    </row>
    <row r="14" spans="1:4" ht="16.5" customHeight="1">
      <c r="A14" s="35" t="s">
        <v>13</v>
      </c>
      <c r="B14" s="83"/>
      <c r="C14" s="84">
        <v>600</v>
      </c>
    </row>
    <row r="15" spans="1:4" ht="17.25" customHeight="1">
      <c r="A15" s="42" t="s">
        <v>14</v>
      </c>
      <c r="B15" s="83"/>
      <c r="C15" s="84">
        <v>500</v>
      </c>
    </row>
    <row r="16" spans="1:4" ht="16.5" customHeight="1">
      <c r="A16" s="42" t="s">
        <v>15</v>
      </c>
      <c r="B16" s="83"/>
      <c r="C16" s="84">
        <v>300</v>
      </c>
    </row>
    <row r="17" spans="1:6" ht="16.5" customHeight="1">
      <c r="A17" s="35" t="s">
        <v>16</v>
      </c>
      <c r="B17" s="83"/>
      <c r="C17" s="84">
        <v>500</v>
      </c>
    </row>
    <row r="18" spans="1:6" ht="16.5" customHeight="1">
      <c r="A18" s="35" t="s">
        <v>17</v>
      </c>
      <c r="B18" s="83"/>
      <c r="C18" s="84">
        <v>200</v>
      </c>
    </row>
    <row r="19" spans="1:6" ht="16.5" customHeight="1">
      <c r="A19" s="35" t="s">
        <v>18</v>
      </c>
      <c r="B19" s="83"/>
      <c r="C19" s="84">
        <v>400</v>
      </c>
    </row>
    <row r="20" spans="1:6" ht="16.5" customHeight="1">
      <c r="A20" s="35" t="s">
        <v>19</v>
      </c>
      <c r="B20" s="83"/>
      <c r="C20" s="84"/>
    </row>
    <row r="21" spans="1:6" ht="16.5" customHeight="1">
      <c r="A21" s="35" t="s">
        <v>20</v>
      </c>
      <c r="B21" s="83"/>
      <c r="C21" s="84">
        <v>180</v>
      </c>
    </row>
    <row r="22" spans="1:6" ht="16.5" customHeight="1">
      <c r="A22" s="35" t="s">
        <v>21</v>
      </c>
      <c r="B22" s="83"/>
      <c r="C22" s="84"/>
    </row>
    <row r="23" spans="1:6" ht="16.5" customHeight="1">
      <c r="A23" s="35" t="s">
        <v>22</v>
      </c>
      <c r="B23" s="85"/>
      <c r="C23" s="86">
        <v>1500</v>
      </c>
    </row>
    <row r="24" spans="1:6" ht="16.5" customHeight="1">
      <c r="A24" s="35"/>
      <c r="B24" s="87"/>
      <c r="C24" s="88"/>
    </row>
    <row r="25" spans="1:6" ht="16.5" customHeight="1" thickBot="1">
      <c r="A25" s="35"/>
      <c r="B25" s="89"/>
      <c r="C25" s="90"/>
    </row>
    <row r="26" spans="1:6" ht="20.25" customHeight="1" thickBot="1">
      <c r="A26" s="15" t="s">
        <v>23</v>
      </c>
      <c r="B26" s="68"/>
      <c r="C26" s="91">
        <f>SUM(C10:C25)</f>
        <v>8250</v>
      </c>
    </row>
    <row r="27" spans="1:6" ht="59.25" customHeight="1" thickBot="1">
      <c r="A27" s="70" t="s">
        <v>36</v>
      </c>
      <c r="B27" s="66">
        <v>1500</v>
      </c>
      <c r="C27" s="67">
        <f>B27*12</f>
        <v>18000</v>
      </c>
    </row>
    <row r="28" spans="1:6" ht="49" thickBot="1">
      <c r="A28" s="49" t="s">
        <v>25</v>
      </c>
      <c r="B28" s="55" t="s">
        <v>26</v>
      </c>
      <c r="C28" s="68">
        <f>C8*0.055</f>
        <v>1540</v>
      </c>
      <c r="D28" s="93" t="s">
        <v>27</v>
      </c>
    </row>
    <row r="29" spans="1:6" ht="45" customHeight="1" thickBot="1">
      <c r="A29" s="59" t="s">
        <v>37</v>
      </c>
      <c r="B29" s="60"/>
      <c r="C29" s="69">
        <f>SUM(C26:C28)</f>
        <v>27790</v>
      </c>
      <c r="D29" s="94"/>
    </row>
    <row r="30" spans="1:6" ht="20.25" customHeight="1" thickBot="1">
      <c r="A30" s="71"/>
      <c r="B30" s="72"/>
      <c r="C30" s="73"/>
      <c r="D30" s="50"/>
    </row>
    <row r="31" spans="1:6" ht="49.5" customHeight="1">
      <c r="A31" s="74" t="s">
        <v>29</v>
      </c>
      <c r="B31" s="75"/>
      <c r="C31" s="82">
        <v>200</v>
      </c>
      <c r="D31" s="58"/>
      <c r="F31" s="63"/>
    </row>
    <row r="32" spans="1:6" ht="81.75" customHeight="1" thickBot="1">
      <c r="A32" s="77" t="s">
        <v>38</v>
      </c>
      <c r="B32" s="78">
        <f>C32/12</f>
        <v>11.666666666666666</v>
      </c>
      <c r="C32" s="79">
        <f>C8/C31</f>
        <v>140</v>
      </c>
      <c r="D32" s="58"/>
    </row>
    <row r="33" spans="1:3">
      <c r="A33" s="58"/>
      <c r="B33" s="62" t="s">
        <v>3</v>
      </c>
      <c r="C33" s="62" t="s">
        <v>4</v>
      </c>
    </row>
    <row r="35" spans="1:3" ht="42" customHeight="1">
      <c r="A35" s="96" t="s">
        <v>33</v>
      </c>
      <c r="B35" s="96"/>
      <c r="C35" s="96"/>
    </row>
    <row r="36" spans="1:3" ht="45" customHeight="1">
      <c r="A36" s="96" t="s">
        <v>34</v>
      </c>
      <c r="B36" s="96"/>
      <c r="C36" s="96"/>
    </row>
  </sheetData>
  <mergeCells count="6">
    <mergeCell ref="A1:C1"/>
    <mergeCell ref="A35:C35"/>
    <mergeCell ref="A36:C36"/>
    <mergeCell ref="D28:D29"/>
    <mergeCell ref="A4:C4"/>
    <mergeCell ref="A3:C3"/>
  </mergeCells>
  <printOptions horizontalCentered="1" verticalCentered="1"/>
  <pageMargins left="0.25" right="0.25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workbookViewId="0">
      <selection activeCell="I7" sqref="I7"/>
    </sheetView>
  </sheetViews>
  <sheetFormatPr baseColWidth="10" defaultColWidth="11.5" defaultRowHeight="15"/>
  <cols>
    <col min="1" max="1" width="58.5" customWidth="1"/>
    <col min="4" max="4" width="13.5" customWidth="1"/>
    <col min="7" max="7" width="11.5" customWidth="1"/>
  </cols>
  <sheetData>
    <row r="1" spans="1:8">
      <c r="A1" s="2" t="s">
        <v>39</v>
      </c>
    </row>
    <row r="2" spans="1:8" ht="24" customHeight="1">
      <c r="A2" s="102" t="s">
        <v>40</v>
      </c>
      <c r="B2" s="103"/>
      <c r="C2" s="103"/>
      <c r="D2" s="103"/>
    </row>
    <row r="3" spans="1:8" ht="25.5" customHeight="1">
      <c r="A3" s="48" t="s">
        <v>41</v>
      </c>
    </row>
    <row r="4" spans="1:8" ht="29.25" customHeight="1">
      <c r="A4" s="3" t="s">
        <v>42</v>
      </c>
    </row>
    <row r="5" spans="1:8" ht="55.5" customHeight="1" thickBot="1">
      <c r="A5" s="3" t="s">
        <v>43</v>
      </c>
    </row>
    <row r="6" spans="1:8" ht="40" thickBot="1">
      <c r="A6" s="4" t="s">
        <v>44</v>
      </c>
      <c r="B6" s="4" t="s">
        <v>45</v>
      </c>
      <c r="C6" s="4" t="s">
        <v>46</v>
      </c>
      <c r="D6" s="4" t="s">
        <v>47</v>
      </c>
      <c r="E6" s="4" t="s">
        <v>48</v>
      </c>
      <c r="F6" s="4" t="s">
        <v>49</v>
      </c>
    </row>
    <row r="7" spans="1:8" ht="70.5" customHeight="1" thickBot="1">
      <c r="A7" s="4" t="s">
        <v>50</v>
      </c>
      <c r="B7" s="6">
        <v>0.128</v>
      </c>
      <c r="C7" s="5">
        <v>0.01</v>
      </c>
      <c r="D7" s="4" t="s">
        <v>51</v>
      </c>
      <c r="E7" s="28">
        <v>1.4999999999999999E-4</v>
      </c>
      <c r="F7" s="6">
        <v>0.13915</v>
      </c>
    </row>
    <row r="8" spans="1:8" ht="16" thickBot="1">
      <c r="A8" s="4" t="s">
        <v>52</v>
      </c>
      <c r="B8" s="5">
        <v>0.22</v>
      </c>
      <c r="C8" s="4" t="s">
        <v>53</v>
      </c>
      <c r="D8" s="4" t="s">
        <v>54</v>
      </c>
      <c r="E8" s="28">
        <v>6.9999999999999994E-5</v>
      </c>
      <c r="F8" s="6">
        <v>0.24007000000000001</v>
      </c>
      <c r="H8" s="30"/>
    </row>
    <row r="9" spans="1:8" ht="35.25" customHeight="1" thickBot="1">
      <c r="A9" s="4" t="s">
        <v>55</v>
      </c>
      <c r="B9" s="5">
        <v>0.22</v>
      </c>
      <c r="C9" s="4" t="s">
        <v>53</v>
      </c>
      <c r="D9" s="4" t="s">
        <v>54</v>
      </c>
      <c r="E9" s="28">
        <v>4.4000000000000002E-4</v>
      </c>
      <c r="F9" s="6">
        <v>0.24043999999999999</v>
      </c>
    </row>
    <row r="10" spans="1:8" ht="46.5" customHeight="1" thickBot="1">
      <c r="A10" s="4" t="s">
        <v>56</v>
      </c>
      <c r="B10" s="5">
        <v>0.22</v>
      </c>
      <c r="C10" s="4" t="s">
        <v>57</v>
      </c>
      <c r="D10" s="4" t="s">
        <v>54</v>
      </c>
      <c r="E10" s="29">
        <v>0</v>
      </c>
      <c r="F10" s="6">
        <v>0.245</v>
      </c>
    </row>
    <row r="11" spans="1:8" ht="46.5" customHeight="1">
      <c r="A11" s="4" t="s">
        <v>58</v>
      </c>
      <c r="B11" s="5">
        <v>0.22</v>
      </c>
      <c r="C11" s="4" t="s">
        <v>57</v>
      </c>
      <c r="D11" s="4" t="s">
        <v>59</v>
      </c>
      <c r="E11" s="29">
        <v>0</v>
      </c>
      <c r="F11" s="6">
        <v>0.24399999999999999</v>
      </c>
    </row>
    <row r="12" spans="1:8">
      <c r="E12" s="27"/>
    </row>
    <row r="15" spans="1:8">
      <c r="A15" s="2" t="s">
        <v>60</v>
      </c>
    </row>
    <row r="16" spans="1:8" ht="26">
      <c r="A16" s="3" t="s">
        <v>61</v>
      </c>
    </row>
    <row r="17" spans="1:11" ht="86.25" customHeight="1" thickBot="1">
      <c r="A17" s="106" t="s">
        <v>62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19" thickBot="1">
      <c r="A18" s="21"/>
      <c r="E18" s="4"/>
    </row>
    <row r="19" spans="1:11" ht="85" thickBot="1">
      <c r="A19" s="22"/>
      <c r="B19" s="26" t="s">
        <v>63</v>
      </c>
      <c r="C19" s="26" t="s">
        <v>64</v>
      </c>
      <c r="D19" s="26" t="s">
        <v>65</v>
      </c>
      <c r="E19" s="4"/>
    </row>
    <row r="20" spans="1:11" ht="16" thickBot="1">
      <c r="A20" s="23" t="s">
        <v>5</v>
      </c>
      <c r="B20" s="98" t="s">
        <v>66</v>
      </c>
      <c r="C20" s="98" t="s">
        <v>67</v>
      </c>
      <c r="D20" s="100" t="s">
        <v>67</v>
      </c>
      <c r="E20" s="4"/>
    </row>
    <row r="21" spans="1:11" ht="16" thickBot="1">
      <c r="A21" s="24" t="s">
        <v>68</v>
      </c>
      <c r="B21" s="104"/>
      <c r="C21" s="104"/>
      <c r="D21" s="105"/>
      <c r="E21" s="4"/>
    </row>
    <row r="22" spans="1:11" ht="16" thickBot="1">
      <c r="A22" s="23" t="s">
        <v>69</v>
      </c>
      <c r="B22" s="98" t="s">
        <v>70</v>
      </c>
      <c r="C22" s="98" t="s">
        <v>71</v>
      </c>
      <c r="D22" s="100" t="s">
        <v>71</v>
      </c>
      <c r="E22" s="4"/>
    </row>
    <row r="23" spans="1:11" ht="16" thickBot="1">
      <c r="A23" s="24" t="s">
        <v>68</v>
      </c>
      <c r="B23" s="104"/>
      <c r="C23" s="104"/>
      <c r="D23" s="105"/>
      <c r="E23" s="4"/>
    </row>
    <row r="24" spans="1:11" ht="16" thickBot="1">
      <c r="A24" s="23" t="s">
        <v>72</v>
      </c>
      <c r="B24" s="98" t="s">
        <v>73</v>
      </c>
      <c r="C24" s="98" t="s">
        <v>74</v>
      </c>
      <c r="D24" s="100" t="s">
        <v>74</v>
      </c>
      <c r="E24" s="4"/>
    </row>
    <row r="25" spans="1:11" ht="16" thickBot="1">
      <c r="A25" s="24" t="s">
        <v>75</v>
      </c>
      <c r="B25" s="104"/>
      <c r="C25" s="104"/>
      <c r="D25" s="105"/>
      <c r="E25" s="4"/>
    </row>
    <row r="26" spans="1:11" ht="16" thickBot="1">
      <c r="A26" s="23" t="s">
        <v>76</v>
      </c>
      <c r="B26" s="98" t="s">
        <v>77</v>
      </c>
      <c r="C26" s="98" t="s">
        <v>78</v>
      </c>
      <c r="D26" s="100" t="s">
        <v>78</v>
      </c>
      <c r="E26" s="4"/>
    </row>
    <row r="27" spans="1:11" ht="16" thickBot="1">
      <c r="A27" s="25" t="s">
        <v>79</v>
      </c>
      <c r="B27" s="99"/>
      <c r="C27" s="99"/>
      <c r="D27" s="101"/>
      <c r="E27" s="4"/>
    </row>
    <row r="28" spans="1:11">
      <c r="A28" s="4"/>
      <c r="B28" s="4"/>
      <c r="C28" s="4"/>
      <c r="D28" s="6"/>
      <c r="E28" s="4"/>
    </row>
    <row r="30" spans="1:11">
      <c r="A30" s="2" t="s">
        <v>80</v>
      </c>
    </row>
    <row r="31" spans="1:11" ht="39">
      <c r="A31" s="3" t="s">
        <v>81</v>
      </c>
    </row>
    <row r="32" spans="1:11" ht="15" customHeight="1">
      <c r="A32" s="3" t="s">
        <v>82</v>
      </c>
    </row>
    <row r="38" spans="1:1" ht="24">
      <c r="A38" s="20" t="s">
        <v>83</v>
      </c>
    </row>
    <row r="39" spans="1:1" ht="30">
      <c r="A39" s="18" t="s">
        <v>84</v>
      </c>
    </row>
    <row r="40" spans="1:1" ht="60">
      <c r="A40" s="18" t="s">
        <v>85</v>
      </c>
    </row>
    <row r="41" spans="1:1" ht="60">
      <c r="A41" s="18" t="s">
        <v>86</v>
      </c>
    </row>
    <row r="42" spans="1:1" ht="60">
      <c r="A42" s="18" t="s">
        <v>87</v>
      </c>
    </row>
    <row r="43" spans="1:1">
      <c r="A43" s="19" t="s">
        <v>88</v>
      </c>
    </row>
    <row r="44" spans="1:1">
      <c r="A44" t="s">
        <v>89</v>
      </c>
    </row>
  </sheetData>
  <mergeCells count="14">
    <mergeCell ref="C26:C27"/>
    <mergeCell ref="D26:D27"/>
    <mergeCell ref="A2:D2"/>
    <mergeCell ref="B20:B21"/>
    <mergeCell ref="C20:C21"/>
    <mergeCell ref="D20:D21"/>
    <mergeCell ref="B22:B23"/>
    <mergeCell ref="C22:C23"/>
    <mergeCell ref="D22:D23"/>
    <mergeCell ref="B24:B25"/>
    <mergeCell ref="C24:C25"/>
    <mergeCell ref="D24:D25"/>
    <mergeCell ref="B26:B27"/>
    <mergeCell ref="A17:K17"/>
  </mergeCells>
  <hyperlinks>
    <hyperlink ref="A2" r:id="rId1" xr:uid="{00000000-0004-0000-02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 vierge</vt:lpstr>
      <vt:lpstr>BP renseigné</vt:lpstr>
      <vt:lpstr>Taux cotisations France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Isabelle Ruffault</dc:creator>
  <cp:keywords/>
  <dc:description/>
  <cp:lastModifiedBy>Microsoft Office User</cp:lastModifiedBy>
  <cp:revision/>
  <dcterms:created xsi:type="dcterms:W3CDTF">2016-11-21T20:25:10Z</dcterms:created>
  <dcterms:modified xsi:type="dcterms:W3CDTF">2021-12-03T14:59:00Z</dcterms:modified>
  <cp:category/>
  <cp:contentStatus/>
</cp:coreProperties>
</file>