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https://eafb.sharepoint.com/sites/EquipeProjets/Documents partages/AWE/Formation/B-E-learning/E-learning 3-Rapport à l'argent/Cas pratique/"/>
    </mc:Choice>
  </mc:AlternateContent>
  <xr:revisionPtr revIDLastSave="0" documentId="8_{C6158022-B765-44C7-A92C-D85C0A7E67C5}" xr6:coauthVersionLast="36" xr6:coauthVersionMax="36" xr10:uidLastSave="{00000000-0000-0000-0000-000000000000}"/>
  <bookViews>
    <workbookView xWindow="0" yWindow="0" windowWidth="23040" windowHeight="8772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8" i="1" l="1"/>
  <c r="B24" i="1" l="1"/>
  <c r="B27" i="1" l="1"/>
  <c r="B25" i="1"/>
  <c r="B29" i="1" l="1"/>
  <c r="B13" i="1" l="1"/>
  <c r="B18" i="1" s="1"/>
</calcChain>
</file>

<file path=xl/sharedStrings.xml><?xml version="1.0" encoding="utf-8"?>
<sst xmlns="http://schemas.openxmlformats.org/spreadsheetml/2006/main" count="31" uniqueCount="30">
  <si>
    <r>
      <rPr>
        <sz val="16"/>
        <color theme="1"/>
        <rFont val="Calibri"/>
        <family val="2"/>
        <scheme val="minor"/>
      </rPr>
      <t>Marketing</t>
    </r>
    <r>
      <rPr>
        <b/>
        <sz val="16"/>
        <color theme="1"/>
        <rFont val="Calibri"/>
        <family val="2"/>
        <scheme val="minor"/>
      </rPr>
      <t xml:space="preserve"> </t>
    </r>
  </si>
  <si>
    <t>Temps de travail dans une année</t>
  </si>
  <si>
    <t>Jours de travail par semaine</t>
  </si>
  <si>
    <t>Heures de travail par jour</t>
  </si>
  <si>
    <t>Jours non facturables</t>
  </si>
  <si>
    <t>Jours fériés</t>
  </si>
  <si>
    <t>Congé annuel</t>
  </si>
  <si>
    <t>Autres</t>
  </si>
  <si>
    <t>Heures de travail disponibles par an</t>
  </si>
  <si>
    <t>Autres heures non facturables par jour</t>
  </si>
  <si>
    <t>Paperasserie administrative</t>
  </si>
  <si>
    <t>Total des heures non facturables par semaine</t>
  </si>
  <si>
    <t>Taux horaire</t>
  </si>
  <si>
    <t>Saisissez votre estimation des frais généraux de l'entreprise</t>
  </si>
  <si>
    <t>Saisissez votre estimation des coûts directs</t>
  </si>
  <si>
    <t>Revenu souhaité</t>
  </si>
  <si>
    <t>Entrez vos revenus souhaités, en fonction de votre budget personnel</t>
  </si>
  <si>
    <t>Compléter avec vos données</t>
  </si>
  <si>
    <t>Frais généraux de votre entreprise</t>
  </si>
  <si>
    <t>Chiffres d'affaires à atteindre</t>
  </si>
  <si>
    <t>Charges sociales à prévoir</t>
  </si>
  <si>
    <t>Dans l'hypothèse où le statut est un statut d'auto-entreprise et le taux de charge de 22 %</t>
  </si>
  <si>
    <t>Nombre total d'heures dans une année</t>
  </si>
  <si>
    <t>jours</t>
  </si>
  <si>
    <t>Si vous travaillez 8 heures par jour, au moins 50 % de votre temps ne sera pas consacré à la production directe de votre service</t>
  </si>
  <si>
    <t>Coûts directs de votre production</t>
  </si>
  <si>
    <t>ATTENTION : cet exercice a pour vocation de vous montrer comment évaluer votre prix de facturation horaire. Les taux indiqués le sont à titre d'exemple pour le calcul. Nous vous conseillons de bien vérifier les taux de charges sociales appicables à votre situation.</t>
  </si>
  <si>
    <t>Heures facturables</t>
  </si>
  <si>
    <t>Total des heures non facturables par an</t>
  </si>
  <si>
    <t>Chiffre d'affaires et Taux horaire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</si>
</sst>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£&quot;#,##0.00"/>
    <numFmt numFmtId="166" formatCode="#,##0.00\ [$€-40C]"/>
    <numFmt numFmtId="167" formatCode="#,##0\ [$€-40C]"/>
  </numFmts>
  <fonts count="9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6" fillId="0" borderId="0" xfId="0" applyFont="1"/>
    <xf numFmtId="164" fontId="4" fillId="0" borderId="0" xfId="0" applyNumberFormat="1" applyFont="1"/>
    <xf numFmtId="165" fontId="1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4" fillId="0" borderId="0" xfId="0" applyNumberFormat="1" applyFont="1" applyBorder="1"/>
    <xf numFmtId="164" fontId="4" fillId="0" borderId="1" xfId="0" applyNumberFormat="1" applyFont="1" applyBorder="1"/>
    <xf numFmtId="1" fontId="4" fillId="0" borderId="0" xfId="0" applyNumberFormat="1" applyFont="1"/>
    <xf numFmtId="1" fontId="4" fillId="0" borderId="1" xfId="0" applyNumberFormat="1" applyFont="1" applyBorder="1"/>
    <xf numFmtId="2" fontId="4" fillId="0" borderId="0" xfId="0" applyNumberFormat="1" applyFont="1"/>
    <xf numFmtId="166" fontId="4" fillId="0" borderId="0" xfId="0" applyNumberFormat="1" applyFont="1"/>
    <xf numFmtId="166" fontId="4" fillId="0" borderId="1" xfId="0" applyNumberFormat="1" applyFont="1" applyBorder="1"/>
    <xf numFmtId="0" fontId="7" fillId="0" borderId="0" xfId="0" applyFont="1"/>
    <xf numFmtId="164" fontId="4" fillId="0" borderId="0" xfId="0" applyNumberFormat="1" applyFont="1" applyBorder="1"/>
    <xf numFmtId="167" fontId="4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1012736</xdr:colOff>
      <xdr:row>0</xdr:row>
      <xdr:rowOff>744221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1DD3CB-518F-9847-911C-BB9AF5213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031016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topLeftCell="A19" workbookViewId="0">
      <selection activeCell="A2" sqref="A2:B2"/>
    </sheetView>
  </sheetViews>
  <sheetFormatPr baseColWidth="10" defaultRowHeight="15.6" x14ac:dyDescent="0.3"/>
  <cols>
    <col min="1" max="1" width="52.796875" bestFit="1" customWidth="1"/>
    <col min="2" max="2" width="19.69921875" style="6" customWidth="1"/>
    <col min="4" max="4" width="60.5" bestFit="1" customWidth="1"/>
  </cols>
  <sheetData>
    <row r="1" spans="1:4" ht="84.6" customHeight="1" x14ac:dyDescent="0.6">
      <c r="A1" s="17"/>
      <c r="B1" s="17"/>
    </row>
    <row r="2" spans="1:4" ht="25.8" x14ac:dyDescent="0.5">
      <c r="A2" s="20" t="s">
        <v>29</v>
      </c>
      <c r="B2" s="20"/>
      <c r="D2" s="14" t="s">
        <v>17</v>
      </c>
    </row>
    <row r="3" spans="1:4" ht="25.8" x14ac:dyDescent="0.5">
      <c r="B3" s="4"/>
    </row>
    <row r="4" spans="1:4" ht="21" x14ac:dyDescent="0.4">
      <c r="A4" s="1" t="s">
        <v>15</v>
      </c>
      <c r="B4" s="12">
        <v>0</v>
      </c>
      <c r="D4" t="s">
        <v>16</v>
      </c>
    </row>
    <row r="5" spans="1:4" ht="21" x14ac:dyDescent="0.4">
      <c r="A5" s="1" t="s">
        <v>18</v>
      </c>
      <c r="B5" s="12">
        <v>0</v>
      </c>
      <c r="D5" t="s">
        <v>13</v>
      </c>
    </row>
    <row r="6" spans="1:4" ht="21" x14ac:dyDescent="0.4">
      <c r="A6" s="1" t="s">
        <v>25</v>
      </c>
      <c r="B6" s="12">
        <v>0</v>
      </c>
      <c r="D6" t="s">
        <v>14</v>
      </c>
    </row>
    <row r="7" spans="1:4" ht="21" x14ac:dyDescent="0.4">
      <c r="A7" s="1" t="s">
        <v>20</v>
      </c>
      <c r="B7" s="12">
        <f>B8*22%</f>
        <v>0</v>
      </c>
      <c r="D7" t="s">
        <v>21</v>
      </c>
    </row>
    <row r="8" spans="1:4" ht="21" customHeight="1" x14ac:dyDescent="0.4">
      <c r="A8" s="1" t="s">
        <v>19</v>
      </c>
      <c r="B8" s="13">
        <f>(B4+B5+B6)*(1+(0.22/0.78))</f>
        <v>0</v>
      </c>
      <c r="D8" s="19" t="s">
        <v>26</v>
      </c>
    </row>
    <row r="9" spans="1:4" ht="21" x14ac:dyDescent="0.4">
      <c r="A9" s="1"/>
      <c r="B9" s="7"/>
      <c r="D9" s="19"/>
    </row>
    <row r="10" spans="1:4" ht="21" x14ac:dyDescent="0.4">
      <c r="A10" s="2" t="s">
        <v>1</v>
      </c>
      <c r="B10" s="5"/>
      <c r="D10" s="19"/>
    </row>
    <row r="11" spans="1:4" ht="21" x14ac:dyDescent="0.4">
      <c r="A11" s="1" t="s">
        <v>2</v>
      </c>
      <c r="B11" s="9">
        <v>5</v>
      </c>
      <c r="C11" t="s">
        <v>23</v>
      </c>
      <c r="D11" s="19"/>
    </row>
    <row r="12" spans="1:4" ht="21" x14ac:dyDescent="0.4">
      <c r="A12" s="1" t="s">
        <v>3</v>
      </c>
      <c r="B12" s="9">
        <v>8</v>
      </c>
    </row>
    <row r="13" spans="1:4" ht="21" x14ac:dyDescent="0.4">
      <c r="A13" s="1" t="s">
        <v>22</v>
      </c>
      <c r="B13" s="10">
        <f>B11*52*B12</f>
        <v>2080</v>
      </c>
    </row>
    <row r="14" spans="1:4" ht="21" x14ac:dyDescent="0.4">
      <c r="A14" s="2" t="s">
        <v>4</v>
      </c>
      <c r="B14" s="5"/>
    </row>
    <row r="15" spans="1:4" ht="21" x14ac:dyDescent="0.4">
      <c r="A15" s="1" t="s">
        <v>5</v>
      </c>
      <c r="B15" s="9">
        <v>10</v>
      </c>
    </row>
    <row r="16" spans="1:4" ht="21" x14ac:dyDescent="0.4">
      <c r="A16" s="1" t="s">
        <v>6</v>
      </c>
      <c r="B16" s="9">
        <v>20</v>
      </c>
    </row>
    <row r="17" spans="1:4" ht="21" x14ac:dyDescent="0.4">
      <c r="A17" s="1" t="s">
        <v>7</v>
      </c>
      <c r="B17" s="9">
        <v>0</v>
      </c>
    </row>
    <row r="18" spans="1:4" ht="21" x14ac:dyDescent="0.4">
      <c r="A18" s="2" t="s">
        <v>8</v>
      </c>
      <c r="B18" s="10">
        <f>B13-B15*B12-B16*B12-B17*B12</f>
        <v>1840</v>
      </c>
    </row>
    <row r="19" spans="1:4" ht="21" x14ac:dyDescent="0.4">
      <c r="A19" s="2"/>
      <c r="B19" s="7"/>
    </row>
    <row r="20" spans="1:4" ht="21" x14ac:dyDescent="0.4">
      <c r="A20" s="2" t="s">
        <v>9</v>
      </c>
      <c r="B20" s="5"/>
    </row>
    <row r="21" spans="1:4" ht="21" x14ac:dyDescent="0.4">
      <c r="A21" s="2" t="s">
        <v>0</v>
      </c>
      <c r="B21" s="3">
        <v>2</v>
      </c>
      <c r="D21" s="18" t="s">
        <v>24</v>
      </c>
    </row>
    <row r="22" spans="1:4" ht="21" x14ac:dyDescent="0.4">
      <c r="A22" s="1" t="s">
        <v>10</v>
      </c>
      <c r="B22" s="3">
        <v>1</v>
      </c>
      <c r="D22" s="18"/>
    </row>
    <row r="23" spans="1:4" ht="21" x14ac:dyDescent="0.4">
      <c r="A23" s="1" t="s">
        <v>7</v>
      </c>
      <c r="B23" s="3">
        <v>1</v>
      </c>
    </row>
    <row r="24" spans="1:4" ht="21" x14ac:dyDescent="0.4">
      <c r="A24" s="2" t="s">
        <v>11</v>
      </c>
      <c r="B24" s="8">
        <f>(B21+B22+B23)*B11</f>
        <v>20</v>
      </c>
    </row>
    <row r="25" spans="1:4" ht="21" x14ac:dyDescent="0.4">
      <c r="A25" s="2" t="s">
        <v>28</v>
      </c>
      <c r="B25" s="15">
        <f>B24*(52-6)</f>
        <v>920</v>
      </c>
    </row>
    <row r="26" spans="1:4" ht="21" x14ac:dyDescent="0.4">
      <c r="A26" s="2"/>
      <c r="B26" s="7"/>
    </row>
    <row r="27" spans="1:4" ht="21" x14ac:dyDescent="0.4">
      <c r="A27" s="2" t="s">
        <v>27</v>
      </c>
      <c r="B27" s="11">
        <f>B18-B25</f>
        <v>920</v>
      </c>
    </row>
    <row r="28" spans="1:4" ht="21" x14ac:dyDescent="0.4">
      <c r="A28" s="2"/>
      <c r="B28" s="5"/>
    </row>
    <row r="29" spans="1:4" ht="21" x14ac:dyDescent="0.4">
      <c r="A29" s="1" t="s">
        <v>12</v>
      </c>
      <c r="B29" s="16">
        <f>B8/B27</f>
        <v>0</v>
      </c>
    </row>
    <row r="30" spans="1:4" ht="21" x14ac:dyDescent="0.4">
      <c r="A30" s="1"/>
      <c r="B30" s="5"/>
    </row>
    <row r="31" spans="1:4" ht="21" x14ac:dyDescent="0.4">
      <c r="A31" s="1"/>
      <c r="B31" s="5"/>
    </row>
    <row r="32" spans="1:4" ht="21" x14ac:dyDescent="0.4">
      <c r="A32" s="1"/>
      <c r="B32" s="5"/>
    </row>
    <row r="33" spans="1:2" ht="21" x14ac:dyDescent="0.4">
      <c r="A33" s="1"/>
      <c r="B33" s="7"/>
    </row>
  </sheetData>
  <mergeCells count="4">
    <mergeCell ref="A1:B1"/>
    <mergeCell ref="D21:D22"/>
    <mergeCell ref="D8:D11"/>
    <mergeCell ref="A2:B2"/>
  </mergeCells>
  <phoneticPr fontId="3" type="noConversion"/>
  <pageMargins left="0.7" right="0.7" top="0.75" bottom="0.75" header="0.3" footer="0.3"/>
  <pageSetup scale="72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80C6A9-9D7D-4552-B408-A919E0946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4BF62-96D9-4BE4-BA5A-3CEC13B572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1FDC4B-291B-4C47-B0D3-957174D9883B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7efe97e0-896d-4ea6-afb8-df7438309d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annie</cp:lastModifiedBy>
  <cp:lastPrinted>2020-02-17T16:45:45Z</cp:lastPrinted>
  <dcterms:created xsi:type="dcterms:W3CDTF">2017-02-08T11:17:41Z</dcterms:created>
  <dcterms:modified xsi:type="dcterms:W3CDTF">2021-07-15T09:53:35Z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</Properties>
</file>